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https://d.docs.live.net/0e2cae36cc000317/Desktop/"/>
    </mc:Choice>
  </mc:AlternateContent>
  <xr:revisionPtr revIDLastSave="6" documentId="8_{4E9AB594-2194-4201-AB4B-52C3FEA9B86B}" xr6:coauthVersionLast="47" xr6:coauthVersionMax="47" xr10:uidLastSave="{D3A7AE50-F73A-4BFC-8990-866EBEAAB593}"/>
  <bookViews>
    <workbookView xWindow="-98" yWindow="-98" windowWidth="20715" windowHeight="13155" xr2:uid="{00000000-000D-0000-FFFF-FFFF00000000}"/>
  </bookViews>
  <sheets>
    <sheet name="Abbott's solution" sheetId="3" r:id="rId1"/>
    <sheet name="PIVOTBY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3" l="1" a="1"/>
  <c r="G26" i="3" s="1"/>
  <c r="G17" i="3" a="1"/>
  <c r="G17" i="3" s="1"/>
  <c r="G22" i="3" a="1"/>
  <c r="G22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<sst xmlns="http://schemas.openxmlformats.org/spreadsheetml/2006/main" count="60" uniqueCount="28">
  <si>
    <t>Student</t>
  </si>
  <si>
    <t>Subject</t>
  </si>
  <si>
    <t>Marks</t>
  </si>
  <si>
    <t>Passing Marks</t>
  </si>
  <si>
    <t>Mike</t>
  </si>
  <si>
    <t>Anne</t>
  </si>
  <si>
    <t>Answer Expected</t>
  </si>
  <si>
    <t>Pass Subjects</t>
  </si>
  <si>
    <t>Fail Subjects</t>
  </si>
  <si>
    <t>Jug</t>
  </si>
  <si>
    <t>Algebra</t>
  </si>
  <si>
    <t>Biology</t>
  </si>
  <si>
    <t>Chem</t>
  </si>
  <si>
    <t>Algebra, Biology, Chem</t>
  </si>
  <si>
    <t>Geography</t>
  </si>
  <si>
    <t>Algebra, Chem, Geography</t>
  </si>
  <si>
    <t>Economics</t>
  </si>
  <si>
    <t>Biology, Economics</t>
  </si>
  <si>
    <t>Geography, Economics</t>
  </si>
  <si>
    <t>Algebra, Biology, Chem, Geography, Economics</t>
  </si>
  <si>
    <t>https://www.ablebits.com/office-addins-blog/excel-pivotby-function/</t>
  </si>
  <si>
    <t>https://exceljet.net/functions/pivotby-function#calculation-options</t>
  </si>
  <si>
    <t>Only function PIVOTBY ---&gt;</t>
  </si>
  <si>
    <t>Full SOLUTION ---&gt;</t>
  </si>
  <si>
    <t>Full SOLUTION with column headers added---&gt;</t>
  </si>
  <si>
    <t>https://support.microsoft.com/en-us/office/pivotby-function-de86516a-90ad-4ced-8522-3a25fac389cf</t>
  </si>
  <si>
    <t>Other Helpful Sources</t>
  </si>
  <si>
    <t>https://www.linkedin.com/feed/update/urn:li:activity:7432273264472813568/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</si>
</sst>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Continuous"/>
    </xf>
    <xf numFmtId="0" fontId="1" fillId="2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0" xfId="0" applyFill="1"/>
    <xf numFmtId="0" fontId="2" fillId="0" borderId="0" xfId="0" applyFont="1"/>
    <xf numFmtId="0" fontId="1" fillId="0" borderId="0" xfId="0" quotePrefix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B9BD5"/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185737</xdr:colOff>
      <xdr:row>1</xdr:row>
      <xdr:rowOff>157162</xdr:rowOff>
    </xdr:from>
    <xdr:to>
      <xdr:col>11</xdr:col>
      <xdr:colOff>68392</xdr:colOff>
      <xdr:row>27</xdr:row>
      <xdr:rowOff>171449</xdr:rowOff>
    </xdr:to>
    <xdr:pic>
      <xdr:nvPicPr>
        <xdr:cNvPr id="2" name="Picture 1" descr="Traditional man crossed arms">
          <a:extLst>
            <a:ext uri="{FF2B5EF4-FFF2-40B4-BE49-F238E27FC236}">
              <a16:creationId xmlns:a16="http://schemas.microsoft.com/office/drawing/2014/main" id="{EC35DE6E-1D5A-4CE0-84FB-4FAE0CBF8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0125" y="338137"/>
          <a:ext cx="1368555" cy="4719637"/>
        </a:xfrm>
        <a:prstGeom prst="rect">
          <a:avLst/>
        </a:prstGeom>
      </xdr:spPr>
    </xdr:pic>
    <xdr:clientData/>
  </xdr:twoCellAnchor>
  <xdr:twoCellAnchor>
    <xdr:from>
      <xdr:col>7</xdr:col>
      <xdr:colOff>447675</xdr:colOff>
      <xdr:row>0</xdr:row>
      <xdr:rowOff>0</xdr:rowOff>
    </xdr:from>
    <xdr:to>
      <xdr:col>9</xdr:col>
      <xdr:colOff>92076</xdr:colOff>
      <xdr:row>6</xdr:row>
      <xdr:rowOff>117475</xdr:rowOff>
    </xdr:to>
    <xdr:sp macro="" textlink="">
      <xdr:nvSpPr>
        <xdr:cNvPr id="3" name="Thought Bubble: Cloud 2">
          <a:extLst>
            <a:ext uri="{FF2B5EF4-FFF2-40B4-BE49-F238E27FC236}">
              <a16:creationId xmlns:a16="http://schemas.microsoft.com/office/drawing/2014/main" id="{FACB05C3-7482-4FD5-8A0B-0F887B7223BE}"/>
            </a:ext>
          </a:extLst>
        </xdr:cNvPr>
        <xdr:cNvSpPr/>
      </xdr:nvSpPr>
      <xdr:spPr>
        <a:xfrm>
          <a:off x="4800600" y="0"/>
          <a:ext cx="3725864" cy="1203325"/>
        </a:xfrm>
        <a:prstGeom prst="cloudCallout">
          <a:avLst>
            <a:gd name="adj1" fmla="val 62895"/>
            <a:gd name="adj2" fmla="val 27208"/>
          </a:avLst>
        </a:prstGeom>
        <a:solidFill>
          <a:srgbClr val="A9D08E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 b="1">
              <a:solidFill>
                <a:sysClr val="windowText" lastClr="000000"/>
              </a:solidFill>
            </a:rPr>
            <a:t>List the Students and subjects they have passed and failed.</a:t>
          </a:r>
        </a:p>
      </xdr:txBody>
    </xdr:sp>
    <xdr:clientData/>
  </xdr:twoCellAnchor>
  <xdr:twoCellAnchor editAs="oneCell">
    <xdr:from>
      <xdr:col>9</xdr:col>
      <xdr:colOff>138112</xdr:colOff>
      <xdr:row>0</xdr:row>
      <xdr:rowOff>33338</xdr:rowOff>
    </xdr:from>
    <xdr:to>
      <xdr:col>10</xdr:col>
      <xdr:colOff>703262</xdr:colOff>
      <xdr:row>1</xdr:row>
      <xdr:rowOff>157163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6EDE278-4D9F-4AFD-8055-7123BF7D8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572500" y="33338"/>
          <a:ext cx="121285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1</xdr:row>
      <xdr:rowOff>0</xdr:rowOff>
    </xdr:from>
    <xdr:to>
      <xdr:col>11</xdr:col>
      <xdr:colOff>395287</xdr:colOff>
      <xdr:row>18</xdr:row>
      <xdr:rowOff>128588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FA5F5A9-D38A-27BC-A860-366218691E79}"/>
            </a:ext>
          </a:extLst>
        </xdr:cNvPr>
        <xdr:cNvSpPr txBox="1"/>
      </xdr:nvSpPr>
      <xdr:spPr>
        <a:xfrm>
          <a:off x="3038475" y="180975"/>
          <a:ext cx="4481512" cy="32051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=PIVOTBY(</a:t>
          </a:r>
        </a:p>
        <a:p>
          <a:br>
            <a:rPr lang="en-CA"/>
          </a:br>
          <a:r>
            <a:rPr lang="en-CA" baseline="0"/>
            <a:t>                   </a:t>
          </a:r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A2:A16,</a:t>
          </a:r>
        </a:p>
        <a:p>
          <a:br>
            <a:rPr lang="en-CA"/>
          </a:br>
          <a:r>
            <a:rPr lang="en-CA"/>
            <a:t>                   </a:t>
          </a:r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IF(C2:C16&gt;=VLOOKUP(B2:B16,E2:F6,2)," Pass","fail"),</a:t>
          </a:r>
        </a:p>
        <a:p>
          <a:br>
            <a:rPr lang="en-CA"/>
          </a:br>
          <a:r>
            <a:rPr lang="en-CA"/>
            <a:t>                   </a:t>
          </a:r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B2:B16,</a:t>
          </a:r>
        </a:p>
        <a:p>
          <a:br>
            <a:rPr lang="en-CA"/>
          </a:br>
          <a:r>
            <a:rPr lang="en-CA"/>
            <a:t>                   </a:t>
          </a:r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ARRAYTOTEXT,</a:t>
          </a:r>
        </a:p>
        <a:p>
          <a:endParaRPr lang="en-CA" sz="8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,</a:t>
          </a:r>
        </a:p>
        <a:p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</a:t>
          </a:r>
        </a:p>
        <a:p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0,</a:t>
          </a:r>
        </a:p>
        <a:p>
          <a:endParaRPr lang="en-CA" sz="8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,</a:t>
          </a:r>
        </a:p>
        <a:p>
          <a:endParaRPr lang="en-CA" sz="8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0</a:t>
          </a:r>
        </a:p>
        <a:p>
          <a:br>
            <a:rPr lang="en-CA"/>
          </a:br>
          <a:r>
            <a:rPr lang="en-CA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endParaRPr lang="en-CA" sz="1100"/>
        </a:p>
      </xdr:txBody>
    </xdr:sp>
    <xdr:clientData/>
  </xdr:twoCellAnchor>
  <xdr:twoCellAnchor editAs="oneCell">
    <xdr:from>
      <xdr:col>2</xdr:col>
      <xdr:colOff>71438</xdr:colOff>
      <xdr:row>19</xdr:row>
      <xdr:rowOff>19038</xdr:rowOff>
    </xdr:from>
    <xdr:to>
      <xdr:col>14</xdr:col>
      <xdr:colOff>566798</xdr:colOff>
      <xdr:row>20</xdr:row>
      <xdr:rowOff>114290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66B62CD-4975-8540-DAB1-53E600E0F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6838" y="3457563"/>
          <a:ext cx="8267760" cy="276227"/>
        </a:xfrm>
        <a:prstGeom prst="rect">
          <a:avLst/>
        </a:prstGeom>
      </xdr:spPr>
    </xdr:pic>
    <xdr:clientData/>
  </xdr:twoCellAnchor>
  <xdr:twoCellAnchor>
    <xdr:from>
      <xdr:col>5</xdr:col>
      <xdr:colOff>414339</xdr:colOff>
      <xdr:row>3</xdr:row>
      <xdr:rowOff>4762</xdr:rowOff>
    </xdr:from>
    <xdr:to>
      <xdr:col>6</xdr:col>
      <xdr:colOff>352427</xdr:colOff>
      <xdr:row>4</xdr:row>
      <xdr:rowOff>57149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91081C89-4884-C26B-0078-757DE53BF8C2}"/>
            </a:ext>
          </a:extLst>
        </xdr:cNvPr>
        <xdr:cNvSpPr/>
      </xdr:nvSpPr>
      <xdr:spPr>
        <a:xfrm>
          <a:off x="3652839" y="547687"/>
          <a:ext cx="585788" cy="233362"/>
        </a:xfrm>
        <a:prstGeom prst="rect">
          <a:avLst/>
        </a:prstGeom>
        <a:solidFill>
          <a:srgbClr val="5B9BD5">
            <a:alpha val="0"/>
          </a:srgbClr>
        </a:solidFill>
        <a:ln w="38100"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5</xdr:col>
      <xdr:colOff>404812</xdr:colOff>
      <xdr:row>4</xdr:row>
      <xdr:rowOff>152401</xdr:rowOff>
    </xdr:from>
    <xdr:to>
      <xdr:col>10</xdr:col>
      <xdr:colOff>266699</xdr:colOff>
      <xdr:row>6</xdr:row>
      <xdr:rowOff>23813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C7542A8C-EBC9-464D-AF01-5DCAAE987A64}"/>
            </a:ext>
          </a:extLst>
        </xdr:cNvPr>
        <xdr:cNvSpPr/>
      </xdr:nvSpPr>
      <xdr:spPr>
        <a:xfrm>
          <a:off x="3643312" y="876301"/>
          <a:ext cx="3100387" cy="233362"/>
        </a:xfrm>
        <a:prstGeom prst="rect">
          <a:avLst/>
        </a:prstGeom>
        <a:solidFill>
          <a:srgbClr val="5B9BD5">
            <a:alpha val="0"/>
          </a:srgbClr>
        </a:solidFill>
        <a:ln w="38100"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5</xdr:col>
      <xdr:colOff>423863</xdr:colOff>
      <xdr:row>6</xdr:row>
      <xdr:rowOff>133350</xdr:rowOff>
    </xdr:from>
    <xdr:to>
      <xdr:col>6</xdr:col>
      <xdr:colOff>366713</xdr:colOff>
      <xdr:row>8</xdr:row>
      <xdr:rowOff>4762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57FBB809-BFBA-47CA-9F5E-0B197562170E}"/>
            </a:ext>
          </a:extLst>
        </xdr:cNvPr>
        <xdr:cNvSpPr/>
      </xdr:nvSpPr>
      <xdr:spPr>
        <a:xfrm>
          <a:off x="3662363" y="1219200"/>
          <a:ext cx="590550" cy="233362"/>
        </a:xfrm>
        <a:prstGeom prst="rect">
          <a:avLst/>
        </a:prstGeom>
        <a:solidFill>
          <a:srgbClr val="5B9BD5">
            <a:alpha val="0"/>
          </a:srgbClr>
        </a:solidFill>
        <a:ln w="38100"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5</xdr:col>
      <xdr:colOff>414338</xdr:colOff>
      <xdr:row>8</xdr:row>
      <xdr:rowOff>104775</xdr:rowOff>
    </xdr:from>
    <xdr:to>
      <xdr:col>7</xdr:col>
      <xdr:colOff>95250</xdr:colOff>
      <xdr:row>9</xdr:row>
      <xdr:rowOff>157162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1EBE4808-BCA3-42D0-8DED-AE73CE488691}"/>
            </a:ext>
          </a:extLst>
        </xdr:cNvPr>
        <xdr:cNvSpPr/>
      </xdr:nvSpPr>
      <xdr:spPr>
        <a:xfrm>
          <a:off x="3652838" y="1552575"/>
          <a:ext cx="976312" cy="233362"/>
        </a:xfrm>
        <a:prstGeom prst="rect">
          <a:avLst/>
        </a:prstGeom>
        <a:solidFill>
          <a:srgbClr val="5B9BD5">
            <a:alpha val="0"/>
          </a:srgbClr>
        </a:solidFill>
        <a:ln w="38100">
          <a:solidFill>
            <a:srgbClr val="7030A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5</xdr:col>
      <xdr:colOff>419101</xdr:colOff>
      <xdr:row>12</xdr:row>
      <xdr:rowOff>33337</xdr:rowOff>
    </xdr:from>
    <xdr:to>
      <xdr:col>6</xdr:col>
      <xdr:colOff>80964</xdr:colOff>
      <xdr:row>13</xdr:row>
      <xdr:rowOff>85724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A416A8B1-2668-49AC-ACB9-CDC021ABEBFB}"/>
            </a:ext>
          </a:extLst>
        </xdr:cNvPr>
        <xdr:cNvSpPr/>
      </xdr:nvSpPr>
      <xdr:spPr>
        <a:xfrm>
          <a:off x="3657601" y="2205037"/>
          <a:ext cx="309563" cy="233362"/>
        </a:xfrm>
        <a:prstGeom prst="rect">
          <a:avLst/>
        </a:prstGeom>
        <a:solidFill>
          <a:srgbClr val="5B9BD5">
            <a:alpha val="0"/>
          </a:srgbClr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590550</xdr:colOff>
      <xdr:row>19</xdr:row>
      <xdr:rowOff>38087</xdr:rowOff>
    </xdr:from>
    <xdr:to>
      <xdr:col>11</xdr:col>
      <xdr:colOff>280987</xdr:colOff>
      <xdr:row>20</xdr:row>
      <xdr:rowOff>90474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789DE741-44DC-7CF5-6500-8060CF5EDE59}"/>
            </a:ext>
          </a:extLst>
        </xdr:cNvPr>
        <xdr:cNvGrpSpPr/>
      </xdr:nvGrpSpPr>
      <xdr:grpSpPr>
        <a:xfrm>
          <a:off x="1885950" y="3476612"/>
          <a:ext cx="5519737" cy="233362"/>
          <a:chOff x="1885950" y="3600450"/>
          <a:chExt cx="5519737" cy="233362"/>
        </a:xfrm>
      </xdr:grpSpPr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63BA02B5-7907-42F1-BAFD-119B2230828B}"/>
              </a:ext>
            </a:extLst>
          </xdr:cNvPr>
          <xdr:cNvSpPr/>
        </xdr:nvSpPr>
        <xdr:spPr>
          <a:xfrm>
            <a:off x="1885950" y="3600450"/>
            <a:ext cx="623888" cy="233362"/>
          </a:xfrm>
          <a:prstGeom prst="rect">
            <a:avLst/>
          </a:prstGeom>
          <a:solidFill>
            <a:srgbClr val="5B9BD5">
              <a:alpha val="0"/>
            </a:srgbClr>
          </a:solidFill>
          <a:ln w="38100">
            <a:solidFill>
              <a:srgbClr val="00B05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CA" sz="1100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3539B2D0-B3B9-43EF-817F-38395267AF2C}"/>
              </a:ext>
            </a:extLst>
          </xdr:cNvPr>
          <xdr:cNvSpPr/>
        </xdr:nvSpPr>
        <xdr:spPr>
          <a:xfrm>
            <a:off x="2519362" y="3600450"/>
            <a:ext cx="523875" cy="233362"/>
          </a:xfrm>
          <a:prstGeom prst="rect">
            <a:avLst/>
          </a:prstGeom>
          <a:solidFill>
            <a:srgbClr val="5B9BD5">
              <a:alpha val="0"/>
            </a:srgbClr>
          </a:solidFill>
          <a:ln w="38100">
            <a:solidFill>
              <a:schemeClr val="accent4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CA" sz="1100"/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1BAA6A74-B4CC-4CDA-874A-8A6052708FF8}"/>
              </a:ext>
            </a:extLst>
          </xdr:cNvPr>
          <xdr:cNvSpPr/>
        </xdr:nvSpPr>
        <xdr:spPr>
          <a:xfrm>
            <a:off x="3038476" y="3600450"/>
            <a:ext cx="376238" cy="233362"/>
          </a:xfrm>
          <a:prstGeom prst="rect">
            <a:avLst/>
          </a:prstGeom>
          <a:solidFill>
            <a:srgbClr val="5B9BD5">
              <a:alpha val="0"/>
            </a:srgbClr>
          </a:solidFill>
          <a:ln w="38100">
            <a:solidFill>
              <a:srgbClr val="00B0F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CA" sz="1100"/>
          </a:p>
        </xdr:txBody>
      </xdr:sp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D92A886A-5C03-4A1A-8C2B-071DBF29F3F4}"/>
              </a:ext>
            </a:extLst>
          </xdr:cNvPr>
          <xdr:cNvSpPr/>
        </xdr:nvSpPr>
        <xdr:spPr>
          <a:xfrm>
            <a:off x="3428998" y="3600450"/>
            <a:ext cx="481014" cy="233362"/>
          </a:xfrm>
          <a:prstGeom prst="rect">
            <a:avLst/>
          </a:prstGeom>
          <a:solidFill>
            <a:srgbClr val="5B9BD5">
              <a:alpha val="0"/>
            </a:srgbClr>
          </a:solidFill>
          <a:ln w="38100">
            <a:solidFill>
              <a:srgbClr val="7030A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CA" sz="1100"/>
          </a:p>
        </xdr:txBody>
      </xdr:sp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779DAD6D-420A-404D-9042-F22D2EB3B1C6}"/>
              </a:ext>
            </a:extLst>
          </xdr:cNvPr>
          <xdr:cNvSpPr/>
        </xdr:nvSpPr>
        <xdr:spPr>
          <a:xfrm>
            <a:off x="4691061" y="3600450"/>
            <a:ext cx="933451" cy="233362"/>
          </a:xfrm>
          <a:prstGeom prst="rect">
            <a:avLst/>
          </a:prstGeom>
          <a:solidFill>
            <a:srgbClr val="5B9BD5">
              <a:alpha val="0"/>
            </a:srgbClr>
          </a:solidFill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CA" sz="1100"/>
          </a:p>
        </xdr:txBody>
      </xdr:sp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76787F24-606A-4CBB-87A4-2D345F03ACCB}"/>
              </a:ext>
            </a:extLst>
          </xdr:cNvPr>
          <xdr:cNvSpPr/>
        </xdr:nvSpPr>
        <xdr:spPr>
          <a:xfrm>
            <a:off x="6481762" y="3600450"/>
            <a:ext cx="923925" cy="233362"/>
          </a:xfrm>
          <a:prstGeom prst="rect">
            <a:avLst/>
          </a:prstGeom>
          <a:solidFill>
            <a:srgbClr val="5B9BD5">
              <a:alpha val="0"/>
            </a:srgbClr>
          </a:solidFill>
          <a:ln w="38100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CA" sz="1100"/>
          </a:p>
        </xdr:txBody>
      </xdr:sp>
    </xdr:grpSp>
    <xdr:clientData/>
  </xdr:twoCellAnchor>
  <xdr:twoCellAnchor>
    <xdr:from>
      <xdr:col>5</xdr:col>
      <xdr:colOff>423862</xdr:colOff>
      <xdr:row>15</xdr:row>
      <xdr:rowOff>85725</xdr:rowOff>
    </xdr:from>
    <xdr:to>
      <xdr:col>6</xdr:col>
      <xdr:colOff>85725</xdr:colOff>
      <xdr:row>16</xdr:row>
      <xdr:rowOff>138112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2EF3B75B-5A15-445B-89DB-40B0DD14282D}"/>
            </a:ext>
          </a:extLst>
        </xdr:cNvPr>
        <xdr:cNvSpPr/>
      </xdr:nvSpPr>
      <xdr:spPr>
        <a:xfrm>
          <a:off x="3662362" y="2800350"/>
          <a:ext cx="309563" cy="233362"/>
        </a:xfrm>
        <a:prstGeom prst="rect">
          <a:avLst/>
        </a:prstGeom>
        <a:solidFill>
          <a:srgbClr val="5B9BD5">
            <a:alpha val="0"/>
          </a:srgbClr>
        </a:solidFill>
        <a:ln w="3810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148A4-3153-43BA-AD55-05F68DBB2C76}">
  <dimension ref="A1:N29"/>
  <sheetViews>
    <sheetView tabSelected="1" zoomScaleNormal="100" workbookViewId="0">
      <selection activeCell="A22" sqref="A22"/>
    </sheetView>
  </sheetViews>
  <sheetFormatPr defaultRowHeight="14.25" x14ac:dyDescent="0.45"/>
  <cols>
    <col min="1" max="1" width="7.19921875" bestFit="1" customWidth="1"/>
    <col min="2" max="2" width="8.9296875" customWidth="1"/>
    <col min="3" max="3" width="5.73046875" bestFit="1" customWidth="1"/>
    <col min="4" max="4" width="6.53125" customWidth="1"/>
    <col min="5" max="5" width="9.19921875" customWidth="1"/>
    <col min="6" max="6" width="12.19921875" bestFit="1" customWidth="1"/>
    <col min="7" max="7" width="11.1328125" bestFit="1" customWidth="1"/>
    <col min="8" max="8" width="38.06640625" bestFit="1" customWidth="1"/>
    <col min="9" max="9" width="19.06640625" bestFit="1" customWidth="1"/>
    <col min="11" max="11" width="11.73046875" bestFit="1" customWidth="1"/>
    <col min="12" max="13" width="3.19921875" customWidth="1"/>
  </cols>
  <sheetData>
    <row r="1" spans="1:14" s="1" customFormat="1" x14ac:dyDescent="0.45">
      <c r="A1" s="4" t="s">
        <v>0</v>
      </c>
      <c r="B1" s="5" t="s">
        <v>1</v>
      </c>
      <c r="C1" s="6" t="s">
        <v>2</v>
      </c>
      <c r="E1" s="4" t="s">
        <v>1</v>
      </c>
      <c r="F1" s="6" t="s">
        <v>3</v>
      </c>
      <c r="N1" t="s">
        <v>27</v>
      </c>
    </row>
    <row r="2" spans="1:14" x14ac:dyDescent="0.45">
      <c r="A2" s="7" t="s">
        <v>4</v>
      </c>
      <c r="B2" t="s">
        <v>10</v>
      </c>
      <c r="C2" s="8">
        <v>80</v>
      </c>
      <c r="E2" s="7" t="s">
        <v>10</v>
      </c>
      <c r="F2" s="8">
        <v>60</v>
      </c>
    </row>
    <row r="3" spans="1:14" x14ac:dyDescent="0.45">
      <c r="A3" s="7" t="s">
        <v>4</v>
      </c>
      <c r="B3" t="s">
        <v>11</v>
      </c>
      <c r="C3" s="8">
        <v>30</v>
      </c>
      <c r="E3" s="7" t="s">
        <v>11</v>
      </c>
      <c r="F3" s="8">
        <v>50</v>
      </c>
      <c r="N3" s="16" t="s">
        <v>26</v>
      </c>
    </row>
    <row r="4" spans="1:14" x14ac:dyDescent="0.45">
      <c r="A4" s="7" t="s">
        <v>4</v>
      </c>
      <c r="B4" t="s">
        <v>12</v>
      </c>
      <c r="C4" s="8">
        <v>80</v>
      </c>
      <c r="E4" s="7" t="s">
        <v>12</v>
      </c>
      <c r="F4" s="8">
        <v>60</v>
      </c>
      <c r="N4" t="s">
        <v>21</v>
      </c>
    </row>
    <row r="5" spans="1:14" x14ac:dyDescent="0.45">
      <c r="A5" s="7" t="s">
        <v>4</v>
      </c>
      <c r="B5" t="s">
        <v>14</v>
      </c>
      <c r="C5" s="8">
        <v>78</v>
      </c>
      <c r="E5" s="7" t="s">
        <v>14</v>
      </c>
      <c r="F5" s="8">
        <v>50</v>
      </c>
      <c r="N5" t="s">
        <v>20</v>
      </c>
    </row>
    <row r="6" spans="1:14" x14ac:dyDescent="0.45">
      <c r="A6" s="7" t="s">
        <v>4</v>
      </c>
      <c r="B6" t="s">
        <v>16</v>
      </c>
      <c r="C6" s="8">
        <v>20</v>
      </c>
      <c r="E6" s="9" t="s">
        <v>16</v>
      </c>
      <c r="F6" s="11">
        <v>40</v>
      </c>
      <c r="N6" t="s">
        <v>25</v>
      </c>
    </row>
    <row r="7" spans="1:14" x14ac:dyDescent="0.45">
      <c r="A7" s="7" t="s">
        <v>5</v>
      </c>
      <c r="B7" t="s">
        <v>10</v>
      </c>
      <c r="C7" s="8">
        <v>50</v>
      </c>
    </row>
    <row r="8" spans="1:14" x14ac:dyDescent="0.45">
      <c r="A8" s="7" t="s">
        <v>5</v>
      </c>
      <c r="B8" t="s">
        <v>11</v>
      </c>
      <c r="C8" s="8">
        <v>49</v>
      </c>
    </row>
    <row r="9" spans="1:14" x14ac:dyDescent="0.45">
      <c r="A9" s="7" t="s">
        <v>5</v>
      </c>
      <c r="B9" t="s">
        <v>12</v>
      </c>
      <c r="C9" s="8">
        <v>50</v>
      </c>
      <c r="G9" s="2" t="s">
        <v>6</v>
      </c>
      <c r="H9" s="2"/>
      <c r="I9" s="2"/>
    </row>
    <row r="10" spans="1:14" x14ac:dyDescent="0.45">
      <c r="A10" s="7" t="s">
        <v>5</v>
      </c>
      <c r="B10" t="s">
        <v>14</v>
      </c>
      <c r="C10" s="8">
        <v>50</v>
      </c>
      <c r="G10" s="3" t="s">
        <v>0</v>
      </c>
      <c r="H10" s="3" t="s">
        <v>7</v>
      </c>
      <c r="I10" s="3" t="s">
        <v>8</v>
      </c>
    </row>
    <row r="11" spans="1:14" x14ac:dyDescent="0.45">
      <c r="A11" s="7" t="s">
        <v>5</v>
      </c>
      <c r="B11" t="s">
        <v>16</v>
      </c>
      <c r="C11" s="8">
        <v>70</v>
      </c>
      <c r="G11" s="12" t="s">
        <v>4</v>
      </c>
      <c r="H11" s="13" t="s">
        <v>15</v>
      </c>
      <c r="I11" s="14" t="s">
        <v>17</v>
      </c>
    </row>
    <row r="12" spans="1:14" x14ac:dyDescent="0.45">
      <c r="A12" s="7" t="s">
        <v>9</v>
      </c>
      <c r="B12" t="s">
        <v>10</v>
      </c>
      <c r="C12" s="8">
        <v>88</v>
      </c>
      <c r="G12" s="7" t="s">
        <v>5</v>
      </c>
      <c r="H12" t="s">
        <v>18</v>
      </c>
      <c r="I12" s="8" t="s">
        <v>13</v>
      </c>
    </row>
    <row r="13" spans="1:14" x14ac:dyDescent="0.45">
      <c r="A13" s="7" t="s">
        <v>9</v>
      </c>
      <c r="B13" t="s">
        <v>11</v>
      </c>
      <c r="C13" s="8">
        <v>50</v>
      </c>
      <c r="G13" s="9" t="s">
        <v>9</v>
      </c>
      <c r="H13" s="10" t="s">
        <v>19</v>
      </c>
      <c r="I13" s="11"/>
    </row>
    <row r="14" spans="1:14" x14ac:dyDescent="0.45">
      <c r="A14" s="7" t="s">
        <v>9</v>
      </c>
      <c r="B14" t="s">
        <v>12</v>
      </c>
      <c r="C14" s="8">
        <v>90</v>
      </c>
    </row>
    <row r="15" spans="1:14" x14ac:dyDescent="0.45">
      <c r="A15" s="7" t="s">
        <v>9</v>
      </c>
      <c r="B15" t="s">
        <v>14</v>
      </c>
      <c r="C15" s="8">
        <v>90</v>
      </c>
    </row>
    <row r="16" spans="1:14" x14ac:dyDescent="0.45">
      <c r="A16" s="9" t="s">
        <v>9</v>
      </c>
      <c r="B16" s="10" t="s">
        <v>16</v>
      </c>
      <c r="C16" s="11">
        <v>90</v>
      </c>
    </row>
    <row r="17" spans="6:9" x14ac:dyDescent="0.45">
      <c r="F17" s="17" t="s">
        <v>22</v>
      </c>
      <c r="G17" s="15" t="str" cm="1">
        <f t="array" ref="G17:I20">_xlfn.PIVOTBY(
              A2:A16,
              IF(C2:C16&gt;=VLOOKUP(B2:B16,E2:F6,2)," pass","fail"),
              B2:B16,
              _xleta.ARRAYTOTEXT,,0,,0
 )</f>
        <v/>
      </c>
      <c r="H17" t="str">
        <v xml:space="preserve"> pass</v>
      </c>
      <c r="I17" t="str">
        <v>fail</v>
      </c>
    </row>
    <row r="18" spans="6:9" x14ac:dyDescent="0.45">
      <c r="G18" t="str">
        <v>Anne</v>
      </c>
      <c r="H18" t="str">
        <v>Geography, Economics</v>
      </c>
      <c r="I18" t="str">
        <v>Algebra, Biology, Chem</v>
      </c>
    </row>
    <row r="19" spans="6:9" x14ac:dyDescent="0.45">
      <c r="G19" t="str">
        <v>Jug</v>
      </c>
      <c r="H19" t="str">
        <v>Algebra, Biology, Chem, Geography, Economics</v>
      </c>
      <c r="I19" t="str">
        <v/>
      </c>
    </row>
    <row r="20" spans="6:9" x14ac:dyDescent="0.45">
      <c r="G20" t="str">
        <v>Mike</v>
      </c>
      <c r="H20" t="str">
        <v>Algebra, Chem, Geography</v>
      </c>
      <c r="I20" t="str">
        <v>Biology, Economics</v>
      </c>
    </row>
    <row r="22" spans="6:9" x14ac:dyDescent="0.45">
      <c r="F22" s="17" t="s">
        <v>23</v>
      </c>
      <c r="G22" s="15" t="str" cm="1">
        <f t="array" ref="G22:I24">_xlfn.DROP(
      _xlfn.PIVOTBY(
              A2:A16,
              IF(C2:C16&gt;=VLOOKUP(B2:B16,E2:F6,2)," Pass","fail"),
              B2:B16,
              _xleta.ARRAYTOTEXT,,0,,0
      ),
      1
 )</f>
        <v>Anne</v>
      </c>
      <c r="H22" t="str">
        <v>Geography, Economics</v>
      </c>
      <c r="I22" t="str">
        <v>Algebra, Biology, Chem</v>
      </c>
    </row>
    <row r="23" spans="6:9" x14ac:dyDescent="0.45">
      <c r="G23" t="str">
        <v>Jug</v>
      </c>
      <c r="H23" t="str">
        <v>Algebra, Biology, Chem, Geography, Economics</v>
      </c>
      <c r="I23" t="str">
        <v/>
      </c>
    </row>
    <row r="24" spans="6:9" x14ac:dyDescent="0.45">
      <c r="G24" t="str">
        <v>Mike</v>
      </c>
      <c r="H24" t="str">
        <v>Algebra, Chem, Geography</v>
      </c>
      <c r="I24" t="str">
        <v>Biology, Economics</v>
      </c>
    </row>
    <row r="26" spans="6:9" x14ac:dyDescent="0.45">
      <c r="F26" s="17" t="s">
        <v>24</v>
      </c>
      <c r="G26" s="3" t="str" cm="1">
        <f t="array" ref="G26:I29">_xlfn.LET(_xlpm.col_h, {"Student","Pass Subjects","Fail Subjects"},
_xlpm.formula,
_xlfn.DROP(
      _xlfn.PIVOTBY(
              A2:A16,
              IF(C2:C16&gt;=VLOOKUP(B2:B16,E2:F6,2)," Pass","fail"),
              B2:B16,
              _xleta.ARRAYTOTEXT,,0,,0
      ),
      1
 ),
_xlpm.final, _xlfn.VSTACK(_xlpm.col_h,_xlpm.formula), _xlpm.final)</f>
        <v>Student</v>
      </c>
      <c r="H26" s="3" t="str">
        <v>Pass Subjects</v>
      </c>
      <c r="I26" s="3" t="str">
        <v>Fail Subjects</v>
      </c>
    </row>
    <row r="27" spans="6:9" x14ac:dyDescent="0.45">
      <c r="G27" t="str">
        <v>Anne</v>
      </c>
      <c r="H27" t="str">
        <v>Geography, Economics</v>
      </c>
      <c r="I27" t="str">
        <v>Algebra, Biology, Chem</v>
      </c>
    </row>
    <row r="28" spans="6:9" x14ac:dyDescent="0.45">
      <c r="G28" t="str">
        <v>Jug</v>
      </c>
      <c r="H28" t="str">
        <v>Algebra, Biology, Chem, Geography, Economics</v>
      </c>
      <c r="I28" t="str">
        <v/>
      </c>
    </row>
    <row r="29" spans="6:9" x14ac:dyDescent="0.45">
      <c r="G29" t="str">
        <v>Mike</v>
      </c>
      <c r="H29" t="str">
        <v>Algebra, Chem, Geography</v>
      </c>
      <c r="I29" t="str">
        <v>Biology, Economics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B0F4F-A1EB-4828-9A2C-F2BA2106FE5F}">
  <dimension ref="A1"/>
  <sheetViews>
    <sheetView showGridLines="0" workbookViewId="0">
      <selection activeCell="A28" sqref="A28"/>
    </sheetView>
  </sheetViews>
  <sheetFormatPr defaultRowHeight="14.25" x14ac:dyDescent="0.4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Abbott's solution</vt:lpstr>
      <vt:lpstr>PIVOTBY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VIJAY VERMA</dc:creator>
  <cp:keywords/>
  <dc:description/>
  <cp:lastModifiedBy>Kevin Lehrbass</cp:lastModifiedBy>
  <cp:revision/>
  <dcterms:created xsi:type="dcterms:W3CDTF">2015-06-05T18:17:20Z</dcterms:created>
  <dcterms:modified xsi:type="dcterms:W3CDTF">2026-03-18T23:37:49Z</dcterms:modified>
  <cp:category/>
  <cp:contentStatus/>
</cp:coreProperties>
</file>